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39bf226ddee3dad3/Documents/PnS/Lists/"/>
    </mc:Choice>
  </mc:AlternateContent>
  <xr:revisionPtr revIDLastSave="0" documentId="8_{9843F4BA-9461-441A-A2B3-D044FA19B6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4" i="1" s="1"/>
  <c r="N41" i="1"/>
  <c r="M44" i="1" l="1"/>
  <c r="N9" i="1" l="1"/>
  <c r="N10" i="1"/>
  <c r="N11" i="1"/>
  <c r="N12" i="1"/>
  <c r="N8" i="1"/>
  <c r="G44" i="1"/>
  <c r="G43" i="1"/>
  <c r="G42" i="1"/>
  <c r="G41" i="1"/>
  <c r="G40" i="1"/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<sst xmlns="http://schemas.openxmlformats.org/spreadsheetml/2006/main" count="91" uniqueCount="85">
  <si>
    <t>South African Rand Prices</t>
  </si>
  <si>
    <t>Quant.</t>
  </si>
  <si>
    <t>Amount</t>
  </si>
  <si>
    <t>4012 Purple</t>
  </si>
  <si>
    <t>4013 Dusty Pink</t>
  </si>
  <si>
    <t>4015 Red</t>
  </si>
  <si>
    <t>4033 Mid Blue</t>
  </si>
  <si>
    <t>4038 Royal Blue</t>
  </si>
  <si>
    <t>4041 Silver</t>
  </si>
  <si>
    <t>4057 Emerald</t>
  </si>
  <si>
    <t>4065 Aquamarine</t>
  </si>
  <si>
    <t>4251 Black/Gold</t>
  </si>
  <si>
    <t>4270 Black Rainbow Variegated</t>
  </si>
  <si>
    <t>2520 Lt. Cerise</t>
  </si>
  <si>
    <t>2504 Fuchsia</t>
  </si>
  <si>
    <t>2506 Magenta</t>
  </si>
  <si>
    <t>2900 Violet</t>
  </si>
  <si>
    <t>1911 Deep Red</t>
  </si>
  <si>
    <t>1805 Flame Red</t>
  </si>
  <si>
    <t>1102 Orange</t>
  </si>
  <si>
    <t>0702 Corn Yellow</t>
  </si>
  <si>
    <t>1760 Flesh</t>
  </si>
  <si>
    <t>0941 Teddy Brown</t>
  </si>
  <si>
    <t>1346 Dark Brown</t>
  </si>
  <si>
    <t>5833 Leaf Green</t>
  </si>
  <si>
    <t>5610 Apple Green</t>
  </si>
  <si>
    <t>4174 Charcoal</t>
  </si>
  <si>
    <t>5005 Dark Teal</t>
  </si>
  <si>
    <t>3641 Pale Blue</t>
  </si>
  <si>
    <t>3522 Royal Blue</t>
  </si>
  <si>
    <t>2108 Soft Gold</t>
  </si>
  <si>
    <t>0511 Antique Silver</t>
  </si>
  <si>
    <t>1723 Red Metallic</t>
  </si>
  <si>
    <t>3543 Royal Blue</t>
  </si>
  <si>
    <t>5833 Emerald</t>
  </si>
  <si>
    <t>2830 Mauve Pink</t>
  </si>
  <si>
    <t>4101 Turquoise</t>
  </si>
  <si>
    <t>1134 Rust/Copper</t>
  </si>
  <si>
    <t>2004 Red Mix Variegated</t>
  </si>
  <si>
    <t>9679 Peacock</t>
  </si>
  <si>
    <t>Black/Silver</t>
  </si>
  <si>
    <t>9924 Gold/Silver Variegated</t>
  </si>
  <si>
    <t>071 Teal/Gold Variegated</t>
  </si>
  <si>
    <t>9495 Grey/blue</t>
  </si>
  <si>
    <t>9360 Charcoal</t>
  </si>
  <si>
    <t>571 Purple</t>
  </si>
  <si>
    <t>5385 Magenta</t>
  </si>
  <si>
    <t>483 Kingfisher</t>
  </si>
  <si>
    <t>400 Leaf Green (out of stock)</t>
  </si>
  <si>
    <t>Fill in and email this back or just write out the list of your requirements and attach to your order</t>
  </si>
  <si>
    <t>4052 Apple</t>
  </si>
  <si>
    <t>1134 Rust Rich Brown</t>
  </si>
  <si>
    <t>9805 Dk/Lt Green variegated</t>
  </si>
  <si>
    <t>9931 Dk/Lt Aquamarine</t>
  </si>
  <si>
    <t>Thread Price List &amp; Order Form</t>
  </si>
  <si>
    <t>Prick 'n Stitch</t>
  </si>
  <si>
    <t>Name:</t>
  </si>
  <si>
    <t>_____________________________________________</t>
  </si>
  <si>
    <t>TOTAL</t>
  </si>
  <si>
    <t>0600 Lemon Yellow</t>
  </si>
  <si>
    <t>Date:</t>
  </si>
  <si>
    <t>______________</t>
  </si>
  <si>
    <r>
      <t xml:space="preserve"> CARDED DMC  “GLITZ”</t>
    </r>
    <r>
      <rPr>
        <b/>
        <sz val="9"/>
        <color theme="1"/>
        <rFont val="Verdana"/>
        <family val="2"/>
      </rPr>
      <t xml:space="preserve">  THREADS   (10 meter)</t>
    </r>
  </si>
  <si>
    <t>Price</t>
  </si>
  <si>
    <r>
      <t xml:space="preserve"> CARDED “METALLIC” </t>
    </r>
    <r>
      <rPr>
        <b/>
        <sz val="9"/>
        <color theme="1"/>
        <rFont val="Verdana"/>
        <family val="2"/>
      </rPr>
      <t xml:space="preserve"> THREADS  (10 meter)</t>
    </r>
  </si>
  <si>
    <r>
      <t xml:space="preserve">CARDED METTLER  “SILKY” </t>
    </r>
    <r>
      <rPr>
        <b/>
        <sz val="9"/>
        <color theme="1"/>
        <rFont val="Verdana"/>
        <family val="2"/>
      </rPr>
      <t>THREADS  (20 meter)</t>
    </r>
  </si>
  <si>
    <t>2830 Lilac</t>
  </si>
  <si>
    <t>Starter Set of any 19 colours</t>
  </si>
  <si>
    <t>0017 White    (**new**)</t>
  </si>
  <si>
    <t>1532 Peach    (**new**)</t>
  </si>
  <si>
    <t>3274 Grey    (**new**)</t>
  </si>
  <si>
    <t>4103 Turquoise    (**new**)</t>
  </si>
  <si>
    <t>6031 Lime    (**new**)</t>
  </si>
  <si>
    <t>Email to pricknstitch199@gmail.com</t>
  </si>
  <si>
    <t>1304 Deep Orange    (**new**)</t>
  </si>
  <si>
    <t>0781 Ivory    (**new**)</t>
  </si>
  <si>
    <t>2530 Pink    (**new**)</t>
  </si>
  <si>
    <t>5100 Deep Aqua</t>
  </si>
  <si>
    <t>5415 Emerald    (**new**)</t>
  </si>
  <si>
    <t>4300 Mother of pearl</t>
  </si>
  <si>
    <t>4280 Pink Variegated</t>
  </si>
  <si>
    <t>4024 Gold</t>
  </si>
  <si>
    <t>Starter Set of any 25 colours above</t>
  </si>
  <si>
    <t>Starter Set of 14 colours</t>
  </si>
  <si>
    <t>0932 Mid Brown   (**new**)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</si>
</sst>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i/>
      <sz val="9"/>
      <color theme="1"/>
      <name val="Verdana"/>
      <family val="2"/>
    </font>
    <font>
      <i/>
      <sz val="10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u/>
      <sz val="9"/>
      <color theme="1"/>
      <name val="Verdana"/>
      <family val="2"/>
    </font>
    <font>
      <b/>
      <sz val="28"/>
      <color theme="1"/>
      <name val="Verdana"/>
      <family val="2"/>
    </font>
  </fonts>
  <fills count="55">
    <fill>
      <patternFill patternType="none"/>
    </fill>
    <fill>
      <patternFill patternType="gray125"/>
    </fill>
    <fill>
      <patternFill patternType="solid">
        <fgColor rgb="FF6600FF"/>
        <bgColor indexed="64"/>
      </patternFill>
    </fill>
    <fill>
      <patternFill patternType="solid">
        <fgColor rgb="FFE38DC6"/>
        <bgColor indexed="64"/>
      </patternFill>
    </fill>
    <fill>
      <patternFill patternType="solid">
        <fgColor rgb="FFF50B21"/>
        <bgColor indexed="64"/>
      </patternFill>
    </fill>
    <fill>
      <patternFill patternType="solid">
        <fgColor rgb="FFEAAD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1919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E2A7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C3673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F9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87CC34"/>
        <bgColor indexed="64"/>
      </patternFill>
    </fill>
    <fill>
      <patternFill patternType="solid">
        <fgColor rgb="FF027E4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293F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035197"/>
        <bgColor indexed="64"/>
      </patternFill>
    </fill>
    <fill>
      <patternFill patternType="solid">
        <fgColor rgb="FFB40085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4B4579"/>
        <bgColor indexed="64"/>
      </patternFill>
    </fill>
    <fill>
      <patternFill patternType="solid">
        <fgColor rgb="FF016559"/>
        <bgColor indexed="64"/>
      </patternFill>
    </fill>
    <fill>
      <patternFill patternType="gray0625"/>
    </fill>
    <fill>
      <patternFill patternType="gray0625">
        <bgColor rgb="FF008000"/>
      </patternFill>
    </fill>
    <fill>
      <patternFill patternType="solid">
        <fgColor rgb="FF2AF2A6"/>
        <bgColor indexed="64"/>
      </patternFill>
    </fill>
    <fill>
      <patternFill patternType="solid">
        <fgColor rgb="FF098D5B"/>
        <bgColor indexed="64"/>
      </patternFill>
    </fill>
    <fill>
      <patternFill patternType="solid">
        <fgColor rgb="FFCE88E4"/>
        <bgColor indexed="64"/>
      </patternFill>
    </fill>
    <fill>
      <patternFill patternType="solid">
        <fgColor rgb="FFFCE8BD"/>
        <bgColor indexed="64"/>
      </patternFill>
    </fill>
    <fill>
      <patternFill patternType="solid">
        <fgColor rgb="FFFFA6E1"/>
        <bgColor indexed="64"/>
      </patternFill>
    </fill>
    <fill>
      <patternFill patternType="solid">
        <fgColor rgb="FFFFA969"/>
        <bgColor indexed="64"/>
      </patternFill>
    </fill>
    <fill>
      <patternFill patternType="solid">
        <fgColor rgb="FF9CC4FE"/>
        <bgColor indexed="64"/>
      </patternFill>
    </fill>
    <fill>
      <patternFill patternType="solid">
        <fgColor rgb="FFC1F90F"/>
        <bgColor indexed="64"/>
      </patternFill>
    </fill>
    <fill>
      <patternFill patternType="solid">
        <fgColor rgb="FF577E25"/>
        <bgColor indexed="64"/>
      </patternFill>
    </fill>
    <fill>
      <patternFill patternType="solid">
        <fgColor rgb="FF797979"/>
        <bgColor indexed="64"/>
      </patternFill>
    </fill>
    <fill>
      <patternFill patternType="solid">
        <fgColor rgb="FFFF6304"/>
        <bgColor indexed="64"/>
      </patternFill>
    </fill>
    <fill>
      <patternFill patternType="solid">
        <fgColor rgb="FFFEC40A"/>
        <bgColor indexed="64"/>
      </patternFill>
    </fill>
    <fill>
      <patternFill patternType="solid">
        <fgColor rgb="FFD6652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8" fillId="2" borderId="1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8" fillId="0" borderId="3" xfId="1" applyFont="1" applyBorder="1" applyAlignment="1">
      <alignment vertical="center" wrapText="1"/>
    </xf>
    <xf numFmtId="0" fontId="8" fillId="3" borderId="1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4" xfId="0" applyFont="1" applyFill="1" applyBorder="1" applyAlignment="1">
      <alignment vertical="center"/>
    </xf>
    <xf numFmtId="0" fontId="8" fillId="9" borderId="12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/>
    </xf>
    <xf numFmtId="0" fontId="8" fillId="10" borderId="12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/>
    </xf>
    <xf numFmtId="0" fontId="8" fillId="11" borderId="12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40" borderId="3" xfId="0" applyFont="1" applyFill="1" applyBorder="1" applyAlignment="1">
      <alignment vertical="center"/>
    </xf>
    <xf numFmtId="164" fontId="8" fillId="40" borderId="3" xfId="1" applyFont="1" applyFill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4" fontId="11" fillId="0" borderId="10" xfId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8" fillId="43" borderId="12" xfId="0" applyFont="1" applyFill="1" applyBorder="1" applyAlignment="1">
      <alignment vertical="center"/>
    </xf>
    <xf numFmtId="0" fontId="8" fillId="42" borderId="4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8" fillId="0" borderId="3" xfId="1" applyNumberFormat="1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 wrapText="1"/>
    </xf>
    <xf numFmtId="165" fontId="8" fillId="0" borderId="10" xfId="1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 wrapText="1"/>
    </xf>
    <xf numFmtId="0" fontId="8" fillId="26" borderId="12" xfId="0" applyFont="1" applyFill="1" applyBorder="1" applyAlignment="1">
      <alignment vertical="center" wrapText="1"/>
    </xf>
    <xf numFmtId="0" fontId="8" fillId="26" borderId="4" xfId="0" applyFont="1" applyFill="1" applyBorder="1" applyAlignment="1">
      <alignment vertical="center" wrapText="1"/>
    </xf>
    <xf numFmtId="0" fontId="8" fillId="20" borderId="12" xfId="0" applyFont="1" applyFill="1" applyBorder="1" applyAlignment="1">
      <alignment vertical="center" wrapText="1"/>
    </xf>
    <xf numFmtId="0" fontId="8" fillId="20" borderId="4" xfId="0" applyFont="1" applyFill="1" applyBorder="1" applyAlignment="1">
      <alignment vertical="center" wrapText="1"/>
    </xf>
    <xf numFmtId="0" fontId="8" fillId="23" borderId="12" xfId="0" applyFont="1" applyFill="1" applyBorder="1" applyAlignment="1">
      <alignment vertical="center" wrapText="1"/>
    </xf>
    <xf numFmtId="0" fontId="8" fillId="23" borderId="4" xfId="0" applyFont="1" applyFill="1" applyBorder="1" applyAlignment="1">
      <alignment vertical="center" wrapText="1"/>
    </xf>
    <xf numFmtId="0" fontId="8" fillId="19" borderId="12" xfId="0" applyFont="1" applyFill="1" applyBorder="1" applyAlignment="1">
      <alignment vertical="center" wrapText="1"/>
    </xf>
    <xf numFmtId="0" fontId="8" fillId="19" borderId="4" xfId="0" applyFont="1" applyFill="1" applyBorder="1" applyAlignment="1">
      <alignment vertical="center" wrapText="1"/>
    </xf>
    <xf numFmtId="0" fontId="8" fillId="24" borderId="12" xfId="0" applyFont="1" applyFill="1" applyBorder="1" applyAlignment="1">
      <alignment vertical="center" wrapText="1"/>
    </xf>
    <xf numFmtId="0" fontId="8" fillId="24" borderId="4" xfId="0" applyFont="1" applyFill="1" applyBorder="1" applyAlignment="1">
      <alignment vertical="center" wrapText="1"/>
    </xf>
    <xf numFmtId="165" fontId="8" fillId="40" borderId="3" xfId="1" applyNumberFormat="1" applyFont="1" applyFill="1" applyBorder="1" applyAlignment="1">
      <alignment horizontal="center" vertical="center"/>
    </xf>
    <xf numFmtId="164" fontId="8" fillId="40" borderId="8" xfId="1" applyFont="1" applyFill="1" applyBorder="1" applyAlignment="1">
      <alignment horizontal="center" vertical="center" wrapText="1"/>
    </xf>
    <xf numFmtId="0" fontId="8" fillId="25" borderId="12" xfId="0" applyFont="1" applyFill="1" applyBorder="1" applyAlignment="1">
      <alignment vertical="center" wrapText="1"/>
    </xf>
    <xf numFmtId="0" fontId="8" fillId="25" borderId="4" xfId="0" applyFont="1" applyFill="1" applyBorder="1" applyAlignment="1">
      <alignment vertical="center" wrapText="1"/>
    </xf>
    <xf numFmtId="0" fontId="8" fillId="21" borderId="12" xfId="0" applyFont="1" applyFill="1" applyBorder="1" applyAlignment="1">
      <alignment vertical="center" wrapText="1"/>
    </xf>
    <xf numFmtId="0" fontId="8" fillId="21" borderId="4" xfId="0" applyFont="1" applyFill="1" applyBorder="1" applyAlignment="1">
      <alignment vertical="center" wrapText="1"/>
    </xf>
    <xf numFmtId="0" fontId="8" fillId="18" borderId="12" xfId="0" applyFont="1" applyFill="1" applyBorder="1" applyAlignment="1">
      <alignment vertical="center" wrapText="1"/>
    </xf>
    <xf numFmtId="0" fontId="8" fillId="18" borderId="4" xfId="0" applyFont="1" applyFill="1" applyBorder="1" applyAlignment="1">
      <alignment vertical="center" wrapText="1"/>
    </xf>
    <xf numFmtId="0" fontId="8" fillId="17" borderId="12" xfId="0" applyFont="1" applyFill="1" applyBorder="1" applyAlignment="1">
      <alignment vertical="center" wrapText="1"/>
    </xf>
    <xf numFmtId="0" fontId="8" fillId="17" borderId="4" xfId="0" applyFont="1" applyFill="1" applyBorder="1" applyAlignment="1">
      <alignment vertical="center" wrapText="1"/>
    </xf>
    <xf numFmtId="0" fontId="8" fillId="41" borderId="12" xfId="0" applyFont="1" applyFill="1" applyBorder="1" applyAlignment="1">
      <alignment vertical="center"/>
    </xf>
    <xf numFmtId="0" fontId="8" fillId="41" borderId="4" xfId="0" applyFont="1" applyFill="1" applyBorder="1" applyAlignment="1">
      <alignment vertical="center"/>
    </xf>
    <xf numFmtId="0" fontId="8" fillId="14" borderId="1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8" fillId="34" borderId="12" xfId="0" applyFont="1" applyFill="1" applyBorder="1" applyAlignment="1">
      <alignment vertical="center"/>
    </xf>
    <xf numFmtId="0" fontId="8" fillId="34" borderId="4" xfId="0" applyFont="1" applyFill="1" applyBorder="1" applyAlignment="1">
      <alignment vertical="center"/>
    </xf>
    <xf numFmtId="0" fontId="8" fillId="15" borderId="12" xfId="0" applyFont="1" applyFill="1" applyBorder="1" applyAlignment="1">
      <alignment vertical="center" wrapText="1"/>
    </xf>
    <xf numFmtId="0" fontId="8" fillId="15" borderId="4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vertical="center"/>
    </xf>
    <xf numFmtId="0" fontId="8" fillId="29" borderId="4" xfId="0" applyFont="1" applyFill="1" applyBorder="1" applyAlignment="1">
      <alignment vertical="center"/>
    </xf>
    <xf numFmtId="0" fontId="8" fillId="13" borderId="12" xfId="0" applyFont="1" applyFill="1" applyBorder="1" applyAlignment="1">
      <alignment vertical="center" wrapText="1"/>
    </xf>
    <xf numFmtId="0" fontId="8" fillId="13" borderId="4" xfId="0" applyFont="1" applyFill="1" applyBorder="1" applyAlignment="1">
      <alignment vertical="center" wrapText="1"/>
    </xf>
    <xf numFmtId="0" fontId="8" fillId="36" borderId="12" xfId="0" applyFont="1" applyFill="1" applyBorder="1" applyAlignment="1">
      <alignment vertical="center"/>
    </xf>
    <xf numFmtId="0" fontId="8" fillId="36" borderId="4" xfId="0" applyFont="1" applyFill="1" applyBorder="1" applyAlignment="1">
      <alignment vertical="center"/>
    </xf>
    <xf numFmtId="0" fontId="8" fillId="16" borderId="12" xfId="0" applyFont="1" applyFill="1" applyBorder="1" applyAlignment="1">
      <alignment vertical="center" wrapText="1"/>
    </xf>
    <xf numFmtId="0" fontId="8" fillId="16" borderId="4" xfId="0" applyFont="1" applyFill="1" applyBorder="1" applyAlignment="1">
      <alignment vertical="center" wrapText="1"/>
    </xf>
    <xf numFmtId="0" fontId="8" fillId="33" borderId="12" xfId="0" applyFont="1" applyFill="1" applyBorder="1" applyAlignment="1">
      <alignment vertical="center"/>
    </xf>
    <xf numFmtId="0" fontId="8" fillId="33" borderId="4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30" borderId="12" xfId="0" applyFont="1" applyFill="1" applyBorder="1" applyAlignment="1">
      <alignment vertical="center"/>
    </xf>
    <xf numFmtId="0" fontId="8" fillId="30" borderId="4" xfId="0" applyFont="1" applyFill="1" applyBorder="1" applyAlignment="1">
      <alignment vertical="center"/>
    </xf>
    <xf numFmtId="0" fontId="8" fillId="11" borderId="12" xfId="0" applyFont="1" applyFill="1" applyBorder="1" applyAlignment="1">
      <alignment vertical="center" wrapText="1"/>
    </xf>
    <xf numFmtId="0" fontId="8" fillId="11" borderId="4" xfId="0" applyFont="1" applyFill="1" applyBorder="1" applyAlignment="1">
      <alignment vertical="center" wrapText="1"/>
    </xf>
    <xf numFmtId="0" fontId="8" fillId="31" borderId="12" xfId="0" applyFont="1" applyFill="1" applyBorder="1" applyAlignment="1">
      <alignment vertical="center"/>
    </xf>
    <xf numFmtId="0" fontId="8" fillId="31" borderId="4" xfId="0" applyFont="1" applyFill="1" applyBorder="1" applyAlignment="1">
      <alignment vertical="center"/>
    </xf>
    <xf numFmtId="0" fontId="8" fillId="28" borderId="12" xfId="0" applyFont="1" applyFill="1" applyBorder="1" applyAlignment="1">
      <alignment vertical="center" wrapText="1"/>
    </xf>
    <xf numFmtId="0" fontId="8" fillId="28" borderId="4" xfId="0" applyFont="1" applyFill="1" applyBorder="1" applyAlignment="1">
      <alignment vertical="center" wrapText="1"/>
    </xf>
    <xf numFmtId="0" fontId="8" fillId="27" borderId="12" xfId="0" applyFont="1" applyFill="1" applyBorder="1" applyAlignment="1">
      <alignment vertical="center" wrapText="1"/>
    </xf>
    <xf numFmtId="0" fontId="8" fillId="27" borderId="4" xfId="0" applyFont="1" applyFill="1" applyBorder="1" applyAlignment="1">
      <alignment vertical="center" wrapText="1"/>
    </xf>
    <xf numFmtId="0" fontId="8" fillId="32" borderId="12" xfId="0" applyFont="1" applyFill="1" applyBorder="1" applyAlignment="1">
      <alignment vertical="center"/>
    </xf>
    <xf numFmtId="0" fontId="8" fillId="32" borderId="4" xfId="0" applyFont="1" applyFill="1" applyBorder="1" applyAlignment="1">
      <alignment vertical="center"/>
    </xf>
    <xf numFmtId="0" fontId="8" fillId="35" borderId="12" xfId="0" applyFont="1" applyFill="1" applyBorder="1" applyAlignment="1">
      <alignment vertical="center"/>
    </xf>
    <xf numFmtId="0" fontId="8" fillId="35" borderId="4" xfId="0" applyFont="1" applyFill="1" applyBorder="1" applyAlignment="1">
      <alignment vertical="center"/>
    </xf>
    <xf numFmtId="0" fontId="8" fillId="22" borderId="12" xfId="0" applyFont="1" applyFill="1" applyBorder="1" applyAlignment="1">
      <alignment horizontal="center" vertical="center" wrapText="1"/>
    </xf>
    <xf numFmtId="0" fontId="8" fillId="37" borderId="12" xfId="0" applyFont="1" applyFill="1" applyBorder="1" applyAlignment="1">
      <alignment vertical="center"/>
    </xf>
    <xf numFmtId="0" fontId="8" fillId="37" borderId="4" xfId="0" applyFont="1" applyFill="1" applyBorder="1" applyAlignment="1">
      <alignment vertical="center"/>
    </xf>
    <xf numFmtId="0" fontId="8" fillId="38" borderId="12" xfId="0" applyFont="1" applyFill="1" applyBorder="1" applyAlignment="1">
      <alignment vertical="center"/>
    </xf>
    <xf numFmtId="0" fontId="8" fillId="38" borderId="4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0" xfId="0" applyFont="1" applyAlignment="1">
      <alignment horizontal="right" vertical="center" wrapText="1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64" fontId="11" fillId="0" borderId="23" xfId="1" applyFont="1" applyBorder="1" applyAlignment="1">
      <alignment vertical="center" wrapText="1"/>
    </xf>
    <xf numFmtId="165" fontId="8" fillId="0" borderId="23" xfId="1" applyNumberFormat="1" applyFont="1" applyBorder="1" applyAlignment="1">
      <alignment horizontal="center" vertical="center"/>
    </xf>
    <xf numFmtId="164" fontId="8" fillId="0" borderId="24" xfId="1" applyFont="1" applyBorder="1" applyAlignment="1">
      <alignment horizontal="center" vertical="center" wrapText="1"/>
    </xf>
    <xf numFmtId="0" fontId="8" fillId="44" borderId="12" xfId="0" applyFont="1" applyFill="1" applyBorder="1" applyAlignment="1">
      <alignment vertical="center" wrapText="1"/>
    </xf>
    <xf numFmtId="0" fontId="8" fillId="44" borderId="4" xfId="0" applyFont="1" applyFill="1" applyBorder="1" applyAlignment="1">
      <alignment vertical="center" wrapText="1"/>
    </xf>
    <xf numFmtId="0" fontId="9" fillId="0" borderId="23" xfId="0" applyFont="1" applyBorder="1" applyAlignment="1">
      <alignment vertical="center"/>
    </xf>
    <xf numFmtId="0" fontId="8" fillId="39" borderId="12" xfId="0" applyFont="1" applyFill="1" applyBorder="1" applyAlignment="1">
      <alignment vertical="center"/>
    </xf>
    <xf numFmtId="0" fontId="8" fillId="39" borderId="4" xfId="0" applyFont="1" applyFill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45" borderId="12" xfId="0" applyFont="1" applyFill="1" applyBorder="1" applyAlignment="1">
      <alignment vertical="center" wrapText="1"/>
    </xf>
    <xf numFmtId="0" fontId="8" fillId="45" borderId="4" xfId="0" applyFont="1" applyFill="1" applyBorder="1" applyAlignment="1">
      <alignment vertical="center" wrapText="1"/>
    </xf>
    <xf numFmtId="0" fontId="8" fillId="46" borderId="12" xfId="0" applyFont="1" applyFill="1" applyBorder="1" applyAlignment="1">
      <alignment vertical="center" wrapText="1"/>
    </xf>
    <xf numFmtId="0" fontId="8" fillId="46" borderId="4" xfId="0" applyFont="1" applyFill="1" applyBorder="1" applyAlignment="1">
      <alignment vertical="center" wrapText="1"/>
    </xf>
    <xf numFmtId="0" fontId="8" fillId="47" borderId="12" xfId="0" applyFont="1" applyFill="1" applyBorder="1" applyAlignment="1">
      <alignment vertical="center" wrapText="1"/>
    </xf>
    <xf numFmtId="0" fontId="8" fillId="47" borderId="4" xfId="0" applyFont="1" applyFill="1" applyBorder="1" applyAlignment="1">
      <alignment vertical="center" wrapText="1"/>
    </xf>
    <xf numFmtId="0" fontId="8" fillId="48" borderId="12" xfId="0" applyFont="1" applyFill="1" applyBorder="1" applyAlignment="1">
      <alignment vertical="center" wrapText="1"/>
    </xf>
    <xf numFmtId="0" fontId="8" fillId="48" borderId="4" xfId="0" applyFont="1" applyFill="1" applyBorder="1" applyAlignment="1">
      <alignment vertical="center" wrapText="1"/>
    </xf>
    <xf numFmtId="0" fontId="8" fillId="49" borderId="12" xfId="0" applyFont="1" applyFill="1" applyBorder="1" applyAlignment="1">
      <alignment vertical="center" wrapText="1"/>
    </xf>
    <xf numFmtId="0" fontId="8" fillId="49" borderId="4" xfId="0" applyFont="1" applyFill="1" applyBorder="1" applyAlignment="1">
      <alignment vertical="center" wrapText="1"/>
    </xf>
    <xf numFmtId="0" fontId="8" fillId="50" borderId="12" xfId="0" applyFont="1" applyFill="1" applyBorder="1" applyAlignment="1">
      <alignment vertical="center" wrapText="1"/>
    </xf>
    <xf numFmtId="0" fontId="8" fillId="50" borderId="4" xfId="0" applyFont="1" applyFill="1" applyBorder="1" applyAlignment="1">
      <alignment vertical="center" wrapText="1"/>
    </xf>
    <xf numFmtId="0" fontId="8" fillId="51" borderId="12" xfId="0" applyFont="1" applyFill="1" applyBorder="1" applyAlignment="1">
      <alignment vertical="center"/>
    </xf>
    <xf numFmtId="0" fontId="8" fillId="51" borderId="4" xfId="0" applyFont="1" applyFill="1" applyBorder="1" applyAlignment="1">
      <alignment vertical="center"/>
    </xf>
    <xf numFmtId="0" fontId="8" fillId="52" borderId="12" xfId="0" applyFont="1" applyFill="1" applyBorder="1" applyAlignment="1">
      <alignment vertical="center" wrapText="1"/>
    </xf>
    <xf numFmtId="0" fontId="8" fillId="52" borderId="4" xfId="0" applyFont="1" applyFill="1" applyBorder="1" applyAlignment="1">
      <alignment vertical="center" wrapText="1"/>
    </xf>
    <xf numFmtId="0" fontId="8" fillId="53" borderId="12" xfId="0" applyFont="1" applyFill="1" applyBorder="1" applyAlignment="1">
      <alignment vertical="center" wrapText="1"/>
    </xf>
    <xf numFmtId="0" fontId="8" fillId="53" borderId="4" xfId="0" applyFont="1" applyFill="1" applyBorder="1" applyAlignment="1">
      <alignment vertical="center" wrapText="1"/>
    </xf>
    <xf numFmtId="164" fontId="8" fillId="0" borderId="3" xfId="1" applyFont="1" applyFill="1" applyBorder="1" applyAlignment="1">
      <alignment vertical="center" wrapText="1"/>
    </xf>
    <xf numFmtId="165" fontId="8" fillId="0" borderId="3" xfId="1" applyNumberFormat="1" applyFont="1" applyFill="1" applyBorder="1" applyAlignment="1">
      <alignment horizontal="center" vertical="center"/>
    </xf>
    <xf numFmtId="164" fontId="8" fillId="0" borderId="8" xfId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0" borderId="10" xfId="1" applyFont="1" applyFill="1" applyBorder="1" applyAlignment="1">
      <alignment vertical="center" wrapText="1"/>
    </xf>
    <xf numFmtId="165" fontId="8" fillId="0" borderId="10" xfId="1" applyNumberFormat="1" applyFont="1" applyFill="1" applyBorder="1" applyAlignment="1">
      <alignment horizontal="center" vertical="center"/>
    </xf>
    <xf numFmtId="164" fontId="8" fillId="0" borderId="11" xfId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5" fontId="6" fillId="0" borderId="25" xfId="1" applyNumberFormat="1" applyFont="1" applyBorder="1" applyAlignment="1">
      <alignment horizontal="center" vertical="center"/>
    </xf>
    <xf numFmtId="164" fontId="6" fillId="0" borderId="2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4" borderId="12" xfId="0" applyFont="1" applyFill="1" applyBorder="1" applyAlignment="1">
      <alignment vertical="center" wrapText="1"/>
    </xf>
    <xf numFmtId="0" fontId="8" fillId="54" borderId="4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66528"/>
      <color rgb="FFFEC40A"/>
      <color rgb="FFFF6304"/>
      <color rgb="FF797979"/>
      <color rgb="FF577E25"/>
      <color rgb="FFC1F90F"/>
      <color rgb="FFD4EB5D"/>
      <color rgb="FF9CC4FE"/>
      <color rgb="FFFFA969"/>
      <color rgb="FFFFAB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="90" zoomScaleNormal="90" workbookViewId="0">
      <selection activeCell="N33" sqref="N33"/>
    </sheetView>
  </sheetViews>
  <sheetFormatPr defaultRowHeight="15" x14ac:dyDescent="0.25"/>
  <cols>
    <col min="1" max="1" width="1.140625" customWidth="1"/>
    <col min="2" max="3" width="3.7109375" customWidth="1"/>
    <col min="4" max="4" width="44.42578125" customWidth="1"/>
    <col min="5" max="7" width="10.140625" customWidth="1"/>
    <col min="8" max="8" width="1.42578125" customWidth="1"/>
    <col min="9" max="10" width="3.7109375" customWidth="1"/>
    <col min="11" max="11" width="44.42578125" customWidth="1"/>
    <col min="12" max="14" width="10.140625" customWidth="1"/>
    <col min="15" max="15" width="1.140625" customWidth="1"/>
  </cols>
  <sheetData>
    <row r="1" spans="1:15" ht="6.75" customHeight="1" thickTop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35.25" x14ac:dyDescent="0.25">
      <c r="A2" s="109"/>
      <c r="B2" s="159" t="s">
        <v>55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10"/>
    </row>
    <row r="3" spans="1:15" ht="15.75" customHeight="1" x14ac:dyDescent="0.25">
      <c r="A3" s="109"/>
      <c r="B3" s="161" t="s">
        <v>54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10"/>
    </row>
    <row r="4" spans="1:15" ht="15.75" customHeight="1" x14ac:dyDescent="0.25">
      <c r="A4" s="109"/>
      <c r="B4" s="160" t="s">
        <v>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10"/>
    </row>
    <row r="5" spans="1:15" ht="15.75" customHeight="1" x14ac:dyDescent="0.25">
      <c r="A5" s="109"/>
      <c r="B5" s="39" t="s">
        <v>56</v>
      </c>
      <c r="C5" s="38"/>
      <c r="D5" s="39" t="s">
        <v>57</v>
      </c>
      <c r="E5" s="38"/>
      <c r="F5" s="38"/>
      <c r="G5" s="38"/>
      <c r="H5" s="38"/>
      <c r="I5" s="38"/>
      <c r="J5" s="38"/>
      <c r="K5" s="115" t="s">
        <v>60</v>
      </c>
      <c r="L5" s="39" t="s">
        <v>61</v>
      </c>
      <c r="M5" s="38"/>
      <c r="N5" s="38"/>
      <c r="O5" s="110"/>
    </row>
    <row r="6" spans="1:15" ht="15" customHeight="1" thickBot="1" x14ac:dyDescent="0.3">
      <c r="A6" s="109"/>
      <c r="B6" s="158" t="s">
        <v>49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10"/>
    </row>
    <row r="7" spans="1:15" ht="15.75" customHeight="1" x14ac:dyDescent="0.25">
      <c r="A7" s="109"/>
      <c r="B7" s="1" t="s">
        <v>62</v>
      </c>
      <c r="C7" s="2"/>
      <c r="D7" s="2"/>
      <c r="E7" s="3" t="s">
        <v>63</v>
      </c>
      <c r="F7" s="3" t="s">
        <v>1</v>
      </c>
      <c r="G7" s="4" t="s">
        <v>2</v>
      </c>
      <c r="H7" s="111"/>
      <c r="I7" s="1" t="s">
        <v>65</v>
      </c>
      <c r="J7" s="2"/>
      <c r="K7" s="2"/>
      <c r="L7" s="3" t="s">
        <v>63</v>
      </c>
      <c r="M7" s="3" t="s">
        <v>1</v>
      </c>
      <c r="N7" s="4" t="s">
        <v>2</v>
      </c>
      <c r="O7" s="110"/>
    </row>
    <row r="8" spans="1:15" ht="15.75" customHeight="1" x14ac:dyDescent="0.25">
      <c r="A8" s="109"/>
      <c r="B8" s="6"/>
      <c r="C8" s="7"/>
      <c r="D8" s="8" t="s">
        <v>3</v>
      </c>
      <c r="E8" s="9">
        <v>5</v>
      </c>
      <c r="F8" s="40"/>
      <c r="G8" s="41">
        <f>+E8*F8</f>
        <v>0</v>
      </c>
      <c r="H8" s="111"/>
      <c r="I8" s="162"/>
      <c r="J8" s="163"/>
      <c r="K8" s="8" t="s">
        <v>68</v>
      </c>
      <c r="L8" s="9">
        <v>5</v>
      </c>
      <c r="M8" s="40"/>
      <c r="N8" s="41">
        <f t="shared" ref="N8" si="0">+L8*M8</f>
        <v>0</v>
      </c>
      <c r="O8" s="110"/>
    </row>
    <row r="9" spans="1:15" ht="15.75" customHeight="1" x14ac:dyDescent="0.25">
      <c r="A9" s="109"/>
      <c r="B9" s="10"/>
      <c r="C9" s="11"/>
      <c r="D9" s="8" t="s">
        <v>4</v>
      </c>
      <c r="E9" s="9">
        <v>5</v>
      </c>
      <c r="F9" s="40"/>
      <c r="G9" s="41">
        <f t="shared" ref="G9:G22" si="1">+E9*F9</f>
        <v>0</v>
      </c>
      <c r="H9" s="111"/>
      <c r="I9" s="46"/>
      <c r="J9" s="47"/>
      <c r="K9" s="8" t="s">
        <v>59</v>
      </c>
      <c r="L9" s="9">
        <v>5</v>
      </c>
      <c r="M9" s="40"/>
      <c r="N9" s="41">
        <f t="shared" ref="N9:N19" si="2">+L9*M9</f>
        <v>0</v>
      </c>
      <c r="O9" s="110"/>
    </row>
    <row r="10" spans="1:15" x14ac:dyDescent="0.25">
      <c r="A10" s="109"/>
      <c r="B10" s="12"/>
      <c r="C10" s="13"/>
      <c r="D10" s="8" t="s">
        <v>5</v>
      </c>
      <c r="E10" s="9">
        <v>5</v>
      </c>
      <c r="F10" s="40"/>
      <c r="G10" s="41">
        <f t="shared" si="1"/>
        <v>0</v>
      </c>
      <c r="H10" s="111"/>
      <c r="I10" s="144"/>
      <c r="J10" s="145"/>
      <c r="K10" s="8" t="s">
        <v>20</v>
      </c>
      <c r="L10" s="9">
        <v>5</v>
      </c>
      <c r="M10" s="40"/>
      <c r="N10" s="41">
        <f t="shared" si="2"/>
        <v>0</v>
      </c>
      <c r="O10" s="110"/>
    </row>
    <row r="11" spans="1:15" x14ac:dyDescent="0.25">
      <c r="A11" s="109"/>
      <c r="B11" s="14"/>
      <c r="C11" s="15"/>
      <c r="D11" s="8" t="s">
        <v>81</v>
      </c>
      <c r="E11" s="9">
        <v>5</v>
      </c>
      <c r="F11" s="40"/>
      <c r="G11" s="41">
        <f t="shared" si="1"/>
        <v>0</v>
      </c>
      <c r="H11" s="111"/>
      <c r="I11" s="128"/>
      <c r="J11" s="129"/>
      <c r="K11" s="8" t="s">
        <v>75</v>
      </c>
      <c r="L11" s="9">
        <v>5</v>
      </c>
      <c r="M11" s="40"/>
      <c r="N11" s="41">
        <f t="shared" si="2"/>
        <v>0</v>
      </c>
      <c r="O11" s="110"/>
    </row>
    <row r="12" spans="1:15" ht="15.75" customHeight="1" x14ac:dyDescent="0.25">
      <c r="A12" s="109"/>
      <c r="B12" s="16"/>
      <c r="C12" s="17"/>
      <c r="D12" s="8" t="s">
        <v>6</v>
      </c>
      <c r="E12" s="9">
        <v>5</v>
      </c>
      <c r="F12" s="40"/>
      <c r="G12" s="41">
        <f t="shared" si="1"/>
        <v>0</v>
      </c>
      <c r="H12" s="111"/>
      <c r="I12" s="164"/>
      <c r="J12" s="165"/>
      <c r="K12" s="8" t="s">
        <v>84</v>
      </c>
      <c r="L12" s="9">
        <v>5</v>
      </c>
      <c r="M12" s="40"/>
      <c r="N12" s="41">
        <f t="shared" si="2"/>
        <v>0</v>
      </c>
      <c r="O12" s="110"/>
    </row>
    <row r="13" spans="1:15" ht="15.75" customHeight="1" x14ac:dyDescent="0.25">
      <c r="A13" s="109"/>
      <c r="B13" s="18"/>
      <c r="C13" s="19"/>
      <c r="D13" s="8" t="s">
        <v>7</v>
      </c>
      <c r="E13" s="9">
        <v>5</v>
      </c>
      <c r="F13" s="40"/>
      <c r="G13" s="41">
        <f t="shared" si="1"/>
        <v>0</v>
      </c>
      <c r="H13" s="111"/>
      <c r="I13" s="48"/>
      <c r="J13" s="49"/>
      <c r="K13" s="8" t="s">
        <v>22</v>
      </c>
      <c r="L13" s="9">
        <v>5</v>
      </c>
      <c r="M13" s="40"/>
      <c r="N13" s="41">
        <f t="shared" ref="N13:N41" si="3">+L13*M13</f>
        <v>0</v>
      </c>
      <c r="O13" s="110"/>
    </row>
    <row r="14" spans="1:15" x14ac:dyDescent="0.25">
      <c r="A14" s="109"/>
      <c r="B14" s="20"/>
      <c r="C14" s="21"/>
      <c r="D14" s="8" t="s">
        <v>8</v>
      </c>
      <c r="E14" s="9">
        <v>5</v>
      </c>
      <c r="F14" s="40"/>
      <c r="G14" s="41">
        <f t="shared" si="1"/>
        <v>0</v>
      </c>
      <c r="H14" s="111"/>
      <c r="I14" s="50"/>
      <c r="J14" s="51"/>
      <c r="K14" s="8" t="s">
        <v>19</v>
      </c>
      <c r="L14" s="9">
        <v>5</v>
      </c>
      <c r="M14" s="40"/>
      <c r="N14" s="41">
        <f t="shared" si="3"/>
        <v>0</v>
      </c>
      <c r="O14" s="110"/>
    </row>
    <row r="15" spans="1:15" ht="15.75" customHeight="1" x14ac:dyDescent="0.25">
      <c r="A15" s="109"/>
      <c r="B15" s="44"/>
      <c r="C15" s="45"/>
      <c r="D15" s="8" t="s">
        <v>50</v>
      </c>
      <c r="E15" s="9">
        <v>5</v>
      </c>
      <c r="F15" s="40"/>
      <c r="G15" s="41">
        <f t="shared" si="1"/>
        <v>0</v>
      </c>
      <c r="H15" s="111"/>
      <c r="I15" s="142"/>
      <c r="J15" s="143"/>
      <c r="K15" s="8" t="s">
        <v>74</v>
      </c>
      <c r="L15" s="9">
        <v>5</v>
      </c>
      <c r="M15" s="40"/>
      <c r="N15" s="41">
        <f t="shared" si="3"/>
        <v>0</v>
      </c>
      <c r="O15" s="110"/>
    </row>
    <row r="16" spans="1:15" ht="15.75" customHeight="1" x14ac:dyDescent="0.25">
      <c r="A16" s="109"/>
      <c r="B16" s="22"/>
      <c r="C16" s="23"/>
      <c r="D16" s="8" t="s">
        <v>9</v>
      </c>
      <c r="E16" s="9">
        <v>5</v>
      </c>
      <c r="F16" s="40"/>
      <c r="G16" s="41">
        <f t="shared" si="1"/>
        <v>0</v>
      </c>
      <c r="H16" s="111"/>
      <c r="I16" s="52"/>
      <c r="J16" s="53"/>
      <c r="K16" s="8" t="s">
        <v>51</v>
      </c>
      <c r="L16" s="9">
        <v>5</v>
      </c>
      <c r="M16" s="40"/>
      <c r="N16" s="41">
        <f t="shared" si="3"/>
        <v>0</v>
      </c>
      <c r="O16" s="110"/>
    </row>
    <row r="17" spans="1:15" ht="15.75" customHeight="1" x14ac:dyDescent="0.25">
      <c r="A17" s="109"/>
      <c r="B17" s="24"/>
      <c r="C17" s="25"/>
      <c r="D17" s="8" t="s">
        <v>10</v>
      </c>
      <c r="E17" s="9">
        <v>5</v>
      </c>
      <c r="F17" s="40"/>
      <c r="G17" s="41">
        <f t="shared" si="1"/>
        <v>0</v>
      </c>
      <c r="H17" s="111"/>
      <c r="I17" s="56"/>
      <c r="J17" s="57"/>
      <c r="K17" s="8" t="s">
        <v>23</v>
      </c>
      <c r="L17" s="9">
        <v>5</v>
      </c>
      <c r="M17" s="40"/>
      <c r="N17" s="41">
        <f t="shared" si="3"/>
        <v>0</v>
      </c>
      <c r="O17" s="110"/>
    </row>
    <row r="18" spans="1:15" ht="15.75" customHeight="1" x14ac:dyDescent="0.25">
      <c r="A18" s="109"/>
      <c r="B18" s="26"/>
      <c r="C18" s="27"/>
      <c r="D18" s="8" t="s">
        <v>11</v>
      </c>
      <c r="E18" s="9">
        <v>5</v>
      </c>
      <c r="F18" s="40"/>
      <c r="G18" s="41">
        <f t="shared" si="1"/>
        <v>0</v>
      </c>
      <c r="H18" s="111"/>
      <c r="I18" s="132"/>
      <c r="J18" s="133"/>
      <c r="K18" s="8" t="s">
        <v>69</v>
      </c>
      <c r="L18" s="9">
        <v>5</v>
      </c>
      <c r="M18" s="40"/>
      <c r="N18" s="41">
        <f t="shared" si="3"/>
        <v>0</v>
      </c>
      <c r="O18" s="110"/>
    </row>
    <row r="19" spans="1:15" ht="15.75" customHeight="1" x14ac:dyDescent="0.25">
      <c r="A19" s="109"/>
      <c r="B19" s="28"/>
      <c r="C19" s="29"/>
      <c r="D19" s="8" t="s">
        <v>12</v>
      </c>
      <c r="E19" s="9">
        <v>5</v>
      </c>
      <c r="F19" s="40"/>
      <c r="G19" s="41">
        <f t="shared" si="1"/>
        <v>0</v>
      </c>
      <c r="H19" s="111"/>
      <c r="I19" s="58"/>
      <c r="J19" s="59"/>
      <c r="K19" s="8" t="s">
        <v>21</v>
      </c>
      <c r="L19" s="9">
        <v>5</v>
      </c>
      <c r="M19" s="40"/>
      <c r="N19" s="41">
        <f t="shared" si="3"/>
        <v>0</v>
      </c>
      <c r="O19" s="110"/>
    </row>
    <row r="20" spans="1:15" ht="15.75" customHeight="1" x14ac:dyDescent="0.25">
      <c r="A20" s="109"/>
      <c r="B20" s="28"/>
      <c r="C20" s="29"/>
      <c r="D20" s="8" t="s">
        <v>80</v>
      </c>
      <c r="E20" s="9">
        <v>5</v>
      </c>
      <c r="F20" s="40"/>
      <c r="G20" s="41">
        <f t="shared" si="1"/>
        <v>0</v>
      </c>
      <c r="H20" s="111"/>
      <c r="I20" s="60"/>
      <c r="J20" s="61"/>
      <c r="K20" s="8" t="s">
        <v>18</v>
      </c>
      <c r="L20" s="9">
        <v>5</v>
      </c>
      <c r="M20" s="40"/>
      <c r="N20" s="41">
        <f t="shared" si="3"/>
        <v>0</v>
      </c>
      <c r="O20" s="110"/>
    </row>
    <row r="21" spans="1:15" ht="15.75" customHeight="1" x14ac:dyDescent="0.25">
      <c r="A21" s="109"/>
      <c r="B21" s="28"/>
      <c r="C21" s="29"/>
      <c r="D21" s="8" t="s">
        <v>79</v>
      </c>
      <c r="E21" s="9">
        <v>5</v>
      </c>
      <c r="F21" s="40"/>
      <c r="G21" s="41">
        <f t="shared" si="1"/>
        <v>0</v>
      </c>
      <c r="H21" s="111"/>
      <c r="I21" s="62"/>
      <c r="J21" s="63"/>
      <c r="K21" s="8" t="s">
        <v>17</v>
      </c>
      <c r="L21" s="9">
        <v>5</v>
      </c>
      <c r="M21" s="40"/>
      <c r="N21" s="41">
        <f t="shared" si="3"/>
        <v>0</v>
      </c>
      <c r="O21" s="110"/>
    </row>
    <row r="22" spans="1:15" ht="15.75" customHeight="1" thickBot="1" x14ac:dyDescent="0.3">
      <c r="A22" s="109"/>
      <c r="B22" s="32" t="s">
        <v>83</v>
      </c>
      <c r="C22" s="33"/>
      <c r="D22" s="33"/>
      <c r="E22" s="34">
        <v>65</v>
      </c>
      <c r="F22" s="42"/>
      <c r="G22" s="43">
        <f t="shared" si="1"/>
        <v>0</v>
      </c>
      <c r="H22" s="111"/>
      <c r="I22" s="66"/>
      <c r="J22" s="67"/>
      <c r="K22" s="8" t="s">
        <v>14</v>
      </c>
      <c r="L22" s="9">
        <v>5</v>
      </c>
      <c r="M22" s="40"/>
      <c r="N22" s="41">
        <f t="shared" si="3"/>
        <v>0</v>
      </c>
      <c r="O22" s="110"/>
    </row>
    <row r="23" spans="1:15" ht="15.75" customHeight="1" thickBot="1" x14ac:dyDescent="0.3">
      <c r="A23" s="109"/>
      <c r="B23" s="116"/>
      <c r="C23" s="117"/>
      <c r="D23" s="117"/>
      <c r="E23" s="118"/>
      <c r="F23" s="119"/>
      <c r="G23" s="120"/>
      <c r="H23" s="111"/>
      <c r="I23" s="70"/>
      <c r="J23" s="71"/>
      <c r="K23" s="8" t="s">
        <v>15</v>
      </c>
      <c r="L23" s="9">
        <v>5</v>
      </c>
      <c r="M23" s="40"/>
      <c r="N23" s="41">
        <f t="shared" si="3"/>
        <v>0</v>
      </c>
      <c r="O23" s="110"/>
    </row>
    <row r="24" spans="1:15" ht="15.75" customHeight="1" x14ac:dyDescent="0.25">
      <c r="A24" s="109"/>
      <c r="B24" s="1" t="s">
        <v>64</v>
      </c>
      <c r="C24" s="2"/>
      <c r="D24" s="2"/>
      <c r="E24" s="35" t="s">
        <v>63</v>
      </c>
      <c r="F24" s="35" t="s">
        <v>1</v>
      </c>
      <c r="G24" s="4" t="s">
        <v>2</v>
      </c>
      <c r="H24" s="111"/>
      <c r="I24" s="74"/>
      <c r="J24" s="75"/>
      <c r="K24" s="8" t="s">
        <v>13</v>
      </c>
      <c r="L24" s="9">
        <v>5</v>
      </c>
      <c r="M24" s="40"/>
      <c r="N24" s="41">
        <f t="shared" si="3"/>
        <v>0</v>
      </c>
      <c r="O24" s="110"/>
    </row>
    <row r="25" spans="1:15" ht="15.75" customHeight="1" x14ac:dyDescent="0.25">
      <c r="A25" s="109"/>
      <c r="B25" s="64"/>
      <c r="C25" s="65"/>
      <c r="D25" s="30" t="s">
        <v>48</v>
      </c>
      <c r="E25" s="31">
        <v>5</v>
      </c>
      <c r="F25" s="54"/>
      <c r="G25" s="55">
        <f t="shared" ref="G25:G44" si="4">+E25*F25</f>
        <v>0</v>
      </c>
      <c r="H25" s="111"/>
      <c r="I25" s="130"/>
      <c r="J25" s="131"/>
      <c r="K25" s="8" t="s">
        <v>76</v>
      </c>
      <c r="L25" s="9">
        <v>5</v>
      </c>
      <c r="M25" s="40"/>
      <c r="N25" s="41">
        <f t="shared" si="3"/>
        <v>0</v>
      </c>
      <c r="O25" s="110"/>
    </row>
    <row r="26" spans="1:15" ht="15.75" customHeight="1" x14ac:dyDescent="0.25">
      <c r="A26" s="109"/>
      <c r="B26" s="68"/>
      <c r="C26" s="69"/>
      <c r="D26" s="8" t="s">
        <v>47</v>
      </c>
      <c r="E26" s="9">
        <v>5</v>
      </c>
      <c r="F26" s="40"/>
      <c r="G26" s="41">
        <f t="shared" si="4"/>
        <v>0</v>
      </c>
      <c r="H26" s="111"/>
      <c r="I26" s="121"/>
      <c r="J26" s="122"/>
      <c r="K26" s="123" t="s">
        <v>66</v>
      </c>
      <c r="L26" s="9">
        <v>5</v>
      </c>
      <c r="M26" s="40"/>
      <c r="N26" s="41">
        <f t="shared" si="3"/>
        <v>0</v>
      </c>
      <c r="O26" s="110"/>
    </row>
    <row r="27" spans="1:15" ht="15.75" customHeight="1" x14ac:dyDescent="0.25">
      <c r="A27" s="109"/>
      <c r="B27" s="72"/>
      <c r="C27" s="73"/>
      <c r="D27" s="8" t="s">
        <v>31</v>
      </c>
      <c r="E27" s="9">
        <v>5</v>
      </c>
      <c r="F27" s="40"/>
      <c r="G27" s="41">
        <f t="shared" si="4"/>
        <v>0</v>
      </c>
      <c r="H27" s="111"/>
      <c r="I27" s="78"/>
      <c r="J27" s="79"/>
      <c r="K27" s="8" t="s">
        <v>16</v>
      </c>
      <c r="L27" s="9">
        <v>5</v>
      </c>
      <c r="M27" s="40"/>
      <c r="N27" s="41">
        <f t="shared" si="3"/>
        <v>0</v>
      </c>
      <c r="O27" s="110"/>
    </row>
    <row r="28" spans="1:15" ht="15.75" customHeight="1" x14ac:dyDescent="0.25">
      <c r="A28" s="109"/>
      <c r="B28" s="76"/>
      <c r="C28" s="77"/>
      <c r="D28" s="8" t="s">
        <v>45</v>
      </c>
      <c r="E28" s="9">
        <v>5</v>
      </c>
      <c r="F28" s="40"/>
      <c r="G28" s="41">
        <f t="shared" si="4"/>
        <v>0</v>
      </c>
      <c r="H28" s="111"/>
      <c r="I28" s="140"/>
      <c r="J28" s="141"/>
      <c r="K28" s="8" t="s">
        <v>70</v>
      </c>
      <c r="L28" s="9">
        <v>5</v>
      </c>
      <c r="M28" s="40"/>
      <c r="N28" s="41">
        <f t="shared" si="3"/>
        <v>0</v>
      </c>
      <c r="O28" s="110"/>
    </row>
    <row r="29" spans="1:15" ht="15.75" customHeight="1" x14ac:dyDescent="0.25">
      <c r="A29" s="109"/>
      <c r="B29" s="80"/>
      <c r="C29" s="81"/>
      <c r="D29" s="8" t="s">
        <v>37</v>
      </c>
      <c r="E29" s="9">
        <v>5</v>
      </c>
      <c r="F29" s="40"/>
      <c r="G29" s="41">
        <f t="shared" si="4"/>
        <v>0</v>
      </c>
      <c r="H29" s="111"/>
      <c r="I29" s="82"/>
      <c r="J29" s="83"/>
      <c r="K29" s="8" t="s">
        <v>29</v>
      </c>
      <c r="L29" s="9">
        <v>5</v>
      </c>
      <c r="M29" s="40"/>
      <c r="N29" s="41">
        <f t="shared" si="3"/>
        <v>0</v>
      </c>
      <c r="O29" s="110"/>
    </row>
    <row r="30" spans="1:15" ht="15.75" customHeight="1" x14ac:dyDescent="0.25">
      <c r="A30" s="109"/>
      <c r="B30" s="84"/>
      <c r="C30" s="85"/>
      <c r="D30" s="8" t="s">
        <v>32</v>
      </c>
      <c r="E30" s="9">
        <v>5</v>
      </c>
      <c r="F30" s="40"/>
      <c r="G30" s="41">
        <f t="shared" si="4"/>
        <v>0</v>
      </c>
      <c r="H30" s="111"/>
      <c r="I30" s="134"/>
      <c r="J30" s="135"/>
      <c r="K30" s="8" t="s">
        <v>28</v>
      </c>
      <c r="L30" s="9">
        <v>5</v>
      </c>
      <c r="M30" s="40"/>
      <c r="N30" s="41">
        <f t="shared" si="3"/>
        <v>0</v>
      </c>
      <c r="O30" s="110"/>
    </row>
    <row r="31" spans="1:15" ht="15.75" customHeight="1" x14ac:dyDescent="0.25">
      <c r="A31" s="109"/>
      <c r="B31" s="14"/>
      <c r="C31" s="15"/>
      <c r="D31" s="8" t="s">
        <v>30</v>
      </c>
      <c r="E31" s="9">
        <v>5</v>
      </c>
      <c r="F31" s="40"/>
      <c r="G31" s="41">
        <f t="shared" si="4"/>
        <v>0</v>
      </c>
      <c r="H31" s="111"/>
      <c r="I31" s="94"/>
      <c r="J31" s="95"/>
      <c r="K31" s="8" t="s">
        <v>71</v>
      </c>
      <c r="L31" s="9">
        <v>5</v>
      </c>
      <c r="M31" s="40"/>
      <c r="N31" s="41">
        <f t="shared" si="3"/>
        <v>0</v>
      </c>
      <c r="O31" s="110"/>
    </row>
    <row r="32" spans="1:15" ht="15.75" customHeight="1" x14ac:dyDescent="0.25">
      <c r="A32" s="109"/>
      <c r="B32" s="88"/>
      <c r="C32" s="89"/>
      <c r="D32" s="8" t="s">
        <v>35</v>
      </c>
      <c r="E32" s="9">
        <v>5</v>
      </c>
      <c r="F32" s="40"/>
      <c r="G32" s="41">
        <f t="shared" si="4"/>
        <v>0</v>
      </c>
      <c r="H32" s="111"/>
      <c r="I32" s="86"/>
      <c r="J32" s="87"/>
      <c r="K32" s="8" t="s">
        <v>26</v>
      </c>
      <c r="L32" s="9">
        <v>5</v>
      </c>
      <c r="M32" s="40"/>
      <c r="N32" s="41">
        <f t="shared" si="3"/>
        <v>0</v>
      </c>
      <c r="O32" s="110"/>
    </row>
    <row r="33" spans="1:15" ht="15.75" customHeight="1" x14ac:dyDescent="0.25">
      <c r="A33" s="109"/>
      <c r="B33" s="18"/>
      <c r="C33" s="19"/>
      <c r="D33" s="8" t="s">
        <v>33</v>
      </c>
      <c r="E33" s="9">
        <v>5</v>
      </c>
      <c r="F33" s="40"/>
      <c r="G33" s="41">
        <f t="shared" si="4"/>
        <v>0</v>
      </c>
      <c r="H33" s="111"/>
      <c r="I33" s="90"/>
      <c r="J33" s="91"/>
      <c r="K33" s="8" t="s">
        <v>27</v>
      </c>
      <c r="L33" s="9">
        <v>5</v>
      </c>
      <c r="M33" s="40"/>
      <c r="N33" s="41">
        <f t="shared" si="3"/>
        <v>0</v>
      </c>
      <c r="O33" s="110"/>
    </row>
    <row r="34" spans="1:15" ht="15.75" customHeight="1" x14ac:dyDescent="0.25">
      <c r="A34" s="109"/>
      <c r="B34" s="94"/>
      <c r="C34" s="95"/>
      <c r="D34" s="8" t="s">
        <v>36</v>
      </c>
      <c r="E34" s="9">
        <v>5</v>
      </c>
      <c r="F34" s="40"/>
      <c r="G34" s="41">
        <f t="shared" si="4"/>
        <v>0</v>
      </c>
      <c r="H34" s="111"/>
      <c r="I34" s="92"/>
      <c r="J34" s="93"/>
      <c r="K34" s="8" t="s">
        <v>77</v>
      </c>
      <c r="L34" s="9">
        <v>5</v>
      </c>
      <c r="M34" s="40"/>
      <c r="N34" s="41">
        <f t="shared" si="3"/>
        <v>0</v>
      </c>
      <c r="O34" s="110"/>
    </row>
    <row r="35" spans="1:15" ht="15.75" customHeight="1" x14ac:dyDescent="0.25">
      <c r="A35" s="109"/>
      <c r="B35" s="96"/>
      <c r="C35" s="97"/>
      <c r="D35" s="8" t="s">
        <v>46</v>
      </c>
      <c r="E35" s="9">
        <v>5</v>
      </c>
      <c r="F35" s="40"/>
      <c r="G35" s="41">
        <f t="shared" si="4"/>
        <v>0</v>
      </c>
      <c r="H35" s="111"/>
      <c r="I35" s="22"/>
      <c r="J35" s="23"/>
      <c r="K35" s="8" t="s">
        <v>78</v>
      </c>
      <c r="L35" s="9">
        <v>5</v>
      </c>
      <c r="M35" s="40"/>
      <c r="N35" s="41">
        <f t="shared" si="3"/>
        <v>0</v>
      </c>
      <c r="O35" s="110"/>
    </row>
    <row r="36" spans="1:15" ht="15.75" customHeight="1" x14ac:dyDescent="0.25">
      <c r="A36" s="109"/>
      <c r="B36" s="22"/>
      <c r="C36" s="23"/>
      <c r="D36" s="8" t="s">
        <v>34</v>
      </c>
      <c r="E36" s="9">
        <v>5</v>
      </c>
      <c r="F36" s="40"/>
      <c r="G36" s="41">
        <f t="shared" si="4"/>
        <v>0</v>
      </c>
      <c r="H36" s="111"/>
      <c r="I36" s="44"/>
      <c r="J36" s="45"/>
      <c r="K36" s="8" t="s">
        <v>25</v>
      </c>
      <c r="L36" s="9">
        <v>5</v>
      </c>
      <c r="M36" s="40"/>
      <c r="N36" s="41">
        <f t="shared" si="3"/>
        <v>0</v>
      </c>
      <c r="O36" s="110"/>
    </row>
    <row r="37" spans="1:15" ht="15.75" customHeight="1" x14ac:dyDescent="0.25">
      <c r="A37" s="109"/>
      <c r="B37" s="99"/>
      <c r="C37" s="100"/>
      <c r="D37" s="8" t="s">
        <v>44</v>
      </c>
      <c r="E37" s="9">
        <v>5</v>
      </c>
      <c r="F37" s="40"/>
      <c r="G37" s="41">
        <f t="shared" si="4"/>
        <v>0</v>
      </c>
      <c r="H37" s="111"/>
      <c r="I37" s="138"/>
      <c r="J37" s="139"/>
      <c r="K37" s="8" t="s">
        <v>24</v>
      </c>
      <c r="L37" s="9">
        <v>5</v>
      </c>
      <c r="M37" s="40"/>
      <c r="N37" s="41">
        <f t="shared" si="3"/>
        <v>0</v>
      </c>
      <c r="O37" s="110"/>
    </row>
    <row r="38" spans="1:15" ht="15.75" customHeight="1" x14ac:dyDescent="0.25">
      <c r="A38" s="109"/>
      <c r="B38" s="101"/>
      <c r="C38" s="102"/>
      <c r="D38" s="8" t="s">
        <v>43</v>
      </c>
      <c r="E38" s="9">
        <v>5</v>
      </c>
      <c r="F38" s="40"/>
      <c r="G38" s="41">
        <f t="shared" si="4"/>
        <v>0</v>
      </c>
      <c r="H38" s="111"/>
      <c r="I38" s="136"/>
      <c r="J38" s="137"/>
      <c r="K38" s="8" t="s">
        <v>72</v>
      </c>
      <c r="L38" s="9">
        <v>5</v>
      </c>
      <c r="M38" s="40"/>
      <c r="N38" s="41">
        <f t="shared" si="3"/>
        <v>0</v>
      </c>
      <c r="O38" s="110"/>
    </row>
    <row r="39" spans="1:15" ht="15.75" customHeight="1" x14ac:dyDescent="0.25">
      <c r="A39" s="109"/>
      <c r="B39" s="124"/>
      <c r="C39" s="125"/>
      <c r="D39" s="8" t="s">
        <v>39</v>
      </c>
      <c r="E39" s="9">
        <v>5</v>
      </c>
      <c r="F39" s="40"/>
      <c r="G39" s="41">
        <f t="shared" si="4"/>
        <v>0</v>
      </c>
      <c r="H39" s="111"/>
      <c r="I39" s="98"/>
      <c r="J39" s="45"/>
      <c r="K39" s="8" t="s">
        <v>52</v>
      </c>
      <c r="L39" s="9">
        <v>5</v>
      </c>
      <c r="M39" s="40"/>
      <c r="N39" s="41">
        <f t="shared" si="3"/>
        <v>0</v>
      </c>
      <c r="O39" s="110"/>
    </row>
    <row r="40" spans="1:15" ht="15.75" customHeight="1" x14ac:dyDescent="0.25">
      <c r="A40" s="109"/>
      <c r="B40" s="28"/>
      <c r="C40" s="29"/>
      <c r="D40" s="8" t="s">
        <v>42</v>
      </c>
      <c r="E40" s="9">
        <v>5</v>
      </c>
      <c r="F40" s="40"/>
      <c r="G40" s="41">
        <f t="shared" si="4"/>
        <v>0</v>
      </c>
      <c r="H40" s="111"/>
      <c r="I40" s="36"/>
      <c r="J40" s="37"/>
      <c r="K40" s="8" t="s">
        <v>53</v>
      </c>
      <c r="L40" s="9">
        <v>5</v>
      </c>
      <c r="M40" s="40"/>
      <c r="N40" s="41">
        <f t="shared" si="3"/>
        <v>0</v>
      </c>
      <c r="O40" s="110"/>
    </row>
    <row r="41" spans="1:15" ht="15.75" customHeight="1" x14ac:dyDescent="0.25">
      <c r="A41" s="109"/>
      <c r="B41" s="28"/>
      <c r="C41" s="29"/>
      <c r="D41" s="8" t="s">
        <v>38</v>
      </c>
      <c r="E41" s="9">
        <v>5</v>
      </c>
      <c r="F41" s="40"/>
      <c r="G41" s="41">
        <f t="shared" si="4"/>
        <v>0</v>
      </c>
      <c r="H41" s="111"/>
      <c r="I41" s="153" t="s">
        <v>82</v>
      </c>
      <c r="J41" s="154"/>
      <c r="K41" s="154"/>
      <c r="L41" s="155">
        <v>110</v>
      </c>
      <c r="M41" s="40"/>
      <c r="N41" s="41">
        <f t="shared" si="3"/>
        <v>0</v>
      </c>
      <c r="O41" s="110"/>
    </row>
    <row r="42" spans="1:15" ht="15.75" customHeight="1" x14ac:dyDescent="0.25">
      <c r="A42" s="109"/>
      <c r="B42" s="28"/>
      <c r="C42" s="29"/>
      <c r="D42" s="8" t="s">
        <v>41</v>
      </c>
      <c r="E42" s="9">
        <v>5</v>
      </c>
      <c r="F42" s="40"/>
      <c r="G42" s="41">
        <f t="shared" si="4"/>
        <v>0</v>
      </c>
      <c r="H42" s="111"/>
      <c r="I42" s="126"/>
      <c r="J42" s="127"/>
      <c r="K42" s="8"/>
      <c r="L42" s="146"/>
      <c r="M42" s="147"/>
      <c r="N42" s="148"/>
      <c r="O42" s="110"/>
    </row>
    <row r="43" spans="1:15" ht="15.75" customHeight="1" thickBot="1" x14ac:dyDescent="0.3">
      <c r="A43" s="109"/>
      <c r="B43" s="28"/>
      <c r="C43" s="29"/>
      <c r="D43" s="8" t="s">
        <v>40</v>
      </c>
      <c r="E43" s="9">
        <v>5</v>
      </c>
      <c r="F43" s="40"/>
      <c r="G43" s="41">
        <f t="shared" si="4"/>
        <v>0</v>
      </c>
      <c r="H43" s="111"/>
      <c r="I43" s="126"/>
      <c r="J43" s="127"/>
      <c r="K43" s="8"/>
      <c r="L43" s="150"/>
      <c r="M43" s="151"/>
      <c r="N43" s="152"/>
      <c r="O43" s="110"/>
    </row>
    <row r="44" spans="1:15" ht="15.75" customHeight="1" thickBot="1" x14ac:dyDescent="0.3">
      <c r="A44" s="109"/>
      <c r="B44" s="32" t="s">
        <v>67</v>
      </c>
      <c r="C44" s="33"/>
      <c r="D44" s="33"/>
      <c r="E44" s="34">
        <v>85</v>
      </c>
      <c r="F44" s="42"/>
      <c r="G44" s="43">
        <f t="shared" si="4"/>
        <v>0</v>
      </c>
      <c r="H44" s="111"/>
      <c r="I44" s="103" t="s">
        <v>58</v>
      </c>
      <c r="J44" s="104"/>
      <c r="K44" s="105"/>
      <c r="L44" s="149"/>
      <c r="M44" s="156">
        <f>SUM(F8:F22,F25:F44,M8:M12,M13:M43)</f>
        <v>0</v>
      </c>
      <c r="N44" s="157">
        <f>SUM(G8:G22,G25:G44,N8:N12,N13:N43)</f>
        <v>0</v>
      </c>
      <c r="O44" s="110"/>
    </row>
    <row r="45" spans="1:15" ht="15.75" customHeight="1" x14ac:dyDescent="0.25">
      <c r="A45" s="109"/>
      <c r="B45" s="158" t="s">
        <v>73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10"/>
    </row>
    <row r="46" spans="1:15" ht="6.75" customHeight="1" thickBot="1" x14ac:dyDescent="0.3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4"/>
    </row>
    <row r="47" spans="1:15" ht="15.75" customHeight="1" thickTop="1" x14ac:dyDescent="0.25">
      <c r="H47" s="5"/>
    </row>
    <row r="48" spans="1:15" ht="15.75" customHeight="1" x14ac:dyDescent="0.25">
      <c r="H48" s="5"/>
    </row>
    <row r="49" spans="2:14" ht="15.75" customHeight="1" x14ac:dyDescent="0.25">
      <c r="H49" s="5"/>
    </row>
    <row r="50" spans="2:14" ht="15.75" customHeight="1" x14ac:dyDescent="0.25">
      <c r="H50" s="5"/>
      <c r="I50" s="5"/>
      <c r="J50" s="5"/>
      <c r="K50" s="5"/>
      <c r="L50" s="5"/>
      <c r="M50" s="5"/>
      <c r="N50" s="5"/>
    </row>
    <row r="51" spans="2:14" ht="15.75" customHeight="1" x14ac:dyDescent="0.25">
      <c r="H51" s="5"/>
      <c r="I51" s="5"/>
      <c r="J51" s="5"/>
      <c r="K51" s="5"/>
      <c r="L51" s="5"/>
      <c r="M51" s="5"/>
      <c r="N51" s="5"/>
    </row>
    <row r="52" spans="2:14" ht="15.75" customHeight="1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2:14" ht="15.75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2:14" ht="15.75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4" ht="15.7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2:14" ht="15.75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2:14" ht="15.75" customHeight="1" x14ac:dyDescent="0.25"/>
    <row r="58" spans="2:14" ht="15.75" customHeight="1" x14ac:dyDescent="0.25"/>
    <row r="59" spans="2:14" ht="15.75" customHeight="1" x14ac:dyDescent="0.25"/>
    <row r="60" spans="2:14" ht="15.75" customHeight="1" x14ac:dyDescent="0.25"/>
    <row r="61" spans="2:14" ht="15.75" customHeight="1" x14ac:dyDescent="0.25"/>
    <row r="62" spans="2:14" ht="15.75" customHeight="1" x14ac:dyDescent="0.25"/>
    <row r="63" spans="2:14" ht="15.75" customHeight="1" x14ac:dyDescent="0.25"/>
    <row r="64" spans="2:1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</sheetData>
  <sortState xmlns:xlrd2="http://schemas.microsoft.com/office/spreadsheetml/2017/richdata2" ref="B26:E36">
    <sortCondition ref="D26:D36"/>
  </sortState>
  <mergeCells count="6">
    <mergeCell ref="B45:N45"/>
    <mergeCell ref="B2:N2"/>
    <mergeCell ref="B4:N4"/>
    <mergeCell ref="B6:N6"/>
    <mergeCell ref="B3:N3"/>
    <mergeCell ref="I8:J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</dc:creator>
  <cp:lastModifiedBy>Ansa du Toit</cp:lastModifiedBy>
  <cp:lastPrinted>2019-10-01T17:20:11Z</cp:lastPrinted>
  <dcterms:created xsi:type="dcterms:W3CDTF">2018-06-18T18:07:43Z</dcterms:created>
  <dcterms:modified xsi:type="dcterms:W3CDTF">2023-02-04T14:44:55Z</dcterms:modified>
</cp:coreProperties>
</file>